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MUMBY PARISH COUNCIL/Financial/24 25/"/>
    </mc:Choice>
  </mc:AlternateContent>
  <xr:revisionPtr revIDLastSave="0" documentId="8_{A4393F84-F7EA-4C98-9F62-EDA4B7733775}" xr6:coauthVersionLast="47" xr6:coauthVersionMax="47" xr10:uidLastSave="{00000000-0000-0000-0000-000000000000}"/>
  <bookViews>
    <workbookView xWindow="-120" yWindow="-120" windowWidth="29040" windowHeight="15840" xr2:uid="{47E65CE8-4EED-41CF-B681-68614E5D1F25}"/>
  </bookViews>
  <sheets>
    <sheet name="Sheet1" sheetId="1" r:id="rId1"/>
  </sheets>
  <definedNames>
    <definedName name="_xlnm.Print_Area" localSheetId="0">Sheet1!$A$1:$K$40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F34" i="1"/>
  <c r="E34" i="1"/>
  <c r="E38" i="1" s="1"/>
  <c r="C38" i="1"/>
  <c r="F13" i="1"/>
  <c r="G32" i="1"/>
  <c r="C35" i="1" s="1"/>
  <c r="E13" i="1"/>
  <c r="C13" i="1"/>
  <c r="C34" i="1" s="1"/>
  <c r="K13" i="1" l="1"/>
</calcChain>
</file>

<file path=xl/sharedStrings.xml><?xml version="1.0" encoding="utf-8"?>
<sst xmlns="http://schemas.openxmlformats.org/spreadsheetml/2006/main" count="43" uniqueCount="42">
  <si>
    <t>Financial Statement</t>
  </si>
  <si>
    <t>INCOME</t>
  </si>
  <si>
    <t>Precept</t>
  </si>
  <si>
    <t>VAT reclaim</t>
  </si>
  <si>
    <t>Cemetery fees</t>
  </si>
  <si>
    <t>Bank interest</t>
  </si>
  <si>
    <t xml:space="preserve">      </t>
  </si>
  <si>
    <t>Allotments</t>
  </si>
  <si>
    <t>EXPENDITURE</t>
  </si>
  <si>
    <t xml:space="preserve">  </t>
  </si>
  <si>
    <t>Insurance</t>
  </si>
  <si>
    <t>Internal Audit</t>
  </si>
  <si>
    <t>Grass Cutting (Robert Aldrich)</t>
  </si>
  <si>
    <t>LALC Subscription</t>
  </si>
  <si>
    <t xml:space="preserve">   </t>
  </si>
  <si>
    <t xml:space="preserve">    </t>
  </si>
  <si>
    <t>VAT</t>
  </si>
  <si>
    <t>MUMBY PARISH COUNCIL</t>
  </si>
  <si>
    <t>J. Cooper - Clerk's salary (gross)</t>
  </si>
  <si>
    <t>J. Cooper - Clerk's expenses</t>
  </si>
  <si>
    <t>Repairs (alltoment pump)</t>
  </si>
  <si>
    <t>churchyard maintenance</t>
  </si>
  <si>
    <t>Income/Expenditure</t>
  </si>
  <si>
    <t>Meeting room hire</t>
  </si>
  <si>
    <t>Transfer to NS&amp;I</t>
  </si>
  <si>
    <t>Transfer to Poor Land</t>
  </si>
  <si>
    <t>N S &amp; I</t>
  </si>
  <si>
    <t>Miscellaneous Defib consumables</t>
  </si>
  <si>
    <t>Elections</t>
  </si>
  <si>
    <t>less expenditure</t>
  </si>
  <si>
    <t>plus income</t>
  </si>
  <si>
    <t>Current</t>
  </si>
  <si>
    <t xml:space="preserve">Section 137 </t>
  </si>
  <si>
    <t>Unity Savings</t>
  </si>
  <si>
    <t>transfer from Barclays Poors Lands</t>
  </si>
  <si>
    <t>brought forward</t>
  </si>
  <si>
    <t>Book balance</t>
  </si>
  <si>
    <t>1st April 24 -31st March 2025</t>
  </si>
  <si>
    <t>N S &amp; I interest Jan 25</t>
  </si>
  <si>
    <t>Bank charges</t>
  </si>
  <si>
    <t>LCC reimbursement banners</t>
  </si>
  <si>
    <t xml:space="preserve">bank balance 31st 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</si>
</sst>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b/>
      <sz val="24"/>
      <color theme="1"/>
      <name val="Times New Roman"/>
      <family val="1"/>
    </font>
    <font>
      <strike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u val="singleAccounting"/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10" fillId="0" borderId="0" xfId="0" applyNumberFormat="1" applyFont="1"/>
    <xf numFmtId="44" fontId="13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vertical="center"/>
    </xf>
    <xf numFmtId="44" fontId="12" fillId="0" borderId="1" xfId="0" applyNumberFormat="1" applyFont="1" applyBorder="1"/>
    <xf numFmtId="44" fontId="12" fillId="0" borderId="1" xfId="0" applyNumberFormat="1" applyFont="1" applyBorder="1" applyAlignment="1">
      <alignment vertical="center"/>
    </xf>
    <xf numFmtId="0" fontId="12" fillId="0" borderId="1" xfId="0" applyFont="1" applyBorder="1"/>
    <xf numFmtId="44" fontId="15" fillId="0" borderId="1" xfId="0" applyNumberFormat="1" applyFont="1" applyBorder="1"/>
    <xf numFmtId="0" fontId="6" fillId="0" borderId="0" xfId="0" applyFont="1"/>
    <xf numFmtId="44" fontId="8" fillId="0" borderId="0" xfId="0" applyNumberFormat="1" applyFont="1"/>
    <xf numFmtId="44" fontId="1" fillId="0" borderId="0" xfId="0" applyNumberFormat="1" applyFont="1"/>
    <xf numFmtId="44" fontId="11" fillId="0" borderId="0" xfId="0" applyNumberFormat="1" applyFont="1"/>
    <xf numFmtId="44" fontId="7" fillId="0" borderId="0" xfId="0" applyNumberFormat="1" applyFont="1" applyAlignment="1">
      <alignment wrapText="1"/>
    </xf>
    <xf numFmtId="4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540A-6E55-4DAA-A943-0A8B9F65670B}">
  <dimension ref="A1:M51"/>
  <sheetViews>
    <sheetView tabSelected="1" topLeftCell="B23" zoomScaleNormal="100" workbookViewId="0">
      <selection activeCell="F40" sqref="F40"/>
    </sheetView>
  </sheetViews>
  <sheetFormatPr defaultRowHeight="30" customHeight="1" x14ac:dyDescent="0.25"/>
  <cols>
    <col min="1" max="1" width="9.140625" style="9"/>
    <col min="2" max="2" width="43.140625" style="9" customWidth="1"/>
    <col min="3" max="3" width="17.28515625" style="16" bestFit="1" customWidth="1"/>
    <col min="4" max="4" width="0.85546875" style="9" customWidth="1"/>
    <col min="5" max="5" width="17.5703125" style="16" customWidth="1"/>
    <col min="6" max="6" width="17.140625" style="16" bestFit="1" customWidth="1"/>
    <col min="7" max="7" width="16" style="16" bestFit="1" customWidth="1"/>
    <col min="8" max="8" width="1.5703125" style="9" customWidth="1"/>
    <col min="9" max="9" width="0.5703125" style="9" customWidth="1"/>
    <col min="10" max="10" width="9.140625" style="9" hidden="1" customWidth="1"/>
    <col min="11" max="11" width="16" style="9" bestFit="1" customWidth="1"/>
    <col min="12" max="12" width="11.5703125" style="9" bestFit="1" customWidth="1"/>
    <col min="13" max="16384" width="9.140625" style="9"/>
  </cols>
  <sheetData>
    <row r="1" spans="1:11" ht="30" customHeight="1" x14ac:dyDescent="0.45">
      <c r="B1" s="1"/>
      <c r="C1" s="25" t="s">
        <v>17</v>
      </c>
    </row>
    <row r="2" spans="1:11" ht="30" customHeight="1" x14ac:dyDescent="0.4">
      <c r="B2" s="4" t="s">
        <v>0</v>
      </c>
      <c r="C2" s="26" t="s">
        <v>22</v>
      </c>
      <c r="E2" s="27"/>
    </row>
    <row r="3" spans="1:11" ht="30" customHeight="1" x14ac:dyDescent="0.4">
      <c r="A3" s="10"/>
      <c r="B3" s="4" t="s">
        <v>37</v>
      </c>
      <c r="G3" s="17"/>
    </row>
    <row r="4" spans="1:11" ht="30" customHeight="1" x14ac:dyDescent="0.25">
      <c r="B4" s="2" t="s">
        <v>1</v>
      </c>
      <c r="C4" s="16" t="s">
        <v>31</v>
      </c>
      <c r="E4" s="28" t="s">
        <v>33</v>
      </c>
      <c r="F4" s="16" t="s">
        <v>26</v>
      </c>
    </row>
    <row r="5" spans="1:11" ht="30" customHeight="1" x14ac:dyDescent="0.3">
      <c r="B5" s="5" t="s">
        <v>34</v>
      </c>
      <c r="E5" s="29">
        <v>572.05999999999995</v>
      </c>
    </row>
    <row r="6" spans="1:11" ht="30" customHeight="1" x14ac:dyDescent="0.3">
      <c r="B6" s="5" t="s">
        <v>2</v>
      </c>
      <c r="C6" s="12">
        <v>7382</v>
      </c>
      <c r="D6" s="11"/>
      <c r="E6" s="12"/>
      <c r="F6" s="12"/>
      <c r="G6" s="12"/>
      <c r="H6" s="12"/>
      <c r="I6" s="12"/>
      <c r="J6" s="7"/>
      <c r="K6" s="12"/>
    </row>
    <row r="7" spans="1:11" ht="30" customHeight="1" x14ac:dyDescent="0.3">
      <c r="B7" s="5" t="s">
        <v>3</v>
      </c>
      <c r="C7" s="12">
        <v>72.7</v>
      </c>
      <c r="D7" s="11"/>
      <c r="E7" s="12"/>
      <c r="F7" s="12"/>
      <c r="G7" s="12"/>
      <c r="H7" s="12"/>
      <c r="I7" s="7"/>
      <c r="J7" s="12"/>
      <c r="K7" s="12"/>
    </row>
    <row r="8" spans="1:11" ht="30" customHeight="1" x14ac:dyDescent="0.3">
      <c r="B8" s="5" t="s">
        <v>4</v>
      </c>
      <c r="C8" s="12">
        <v>840</v>
      </c>
      <c r="D8" s="11"/>
      <c r="E8" s="12"/>
      <c r="F8" s="12"/>
      <c r="G8" s="12"/>
      <c r="H8" s="12"/>
      <c r="I8" s="12"/>
      <c r="J8" s="12"/>
      <c r="K8" s="12"/>
    </row>
    <row r="9" spans="1:11" ht="30" customHeight="1" x14ac:dyDescent="0.3">
      <c r="B9" s="5" t="s">
        <v>40</v>
      </c>
      <c r="C9" s="12">
        <v>75.599999999999994</v>
      </c>
      <c r="D9" s="11"/>
      <c r="E9" s="12"/>
      <c r="F9" s="12"/>
      <c r="G9" s="12"/>
      <c r="H9" s="12"/>
      <c r="I9" s="12"/>
      <c r="J9" s="12"/>
      <c r="K9" s="12"/>
    </row>
    <row r="10" spans="1:11" ht="30" customHeight="1" x14ac:dyDescent="0.3">
      <c r="B10" s="5" t="s">
        <v>38</v>
      </c>
      <c r="C10" s="12"/>
      <c r="D10" s="11"/>
      <c r="E10" s="12"/>
      <c r="F10" s="12">
        <v>177.91</v>
      </c>
      <c r="G10" s="12"/>
      <c r="H10" s="12"/>
      <c r="I10" s="12"/>
      <c r="J10" s="12"/>
      <c r="K10" s="12"/>
    </row>
    <row r="11" spans="1:11" ht="30" customHeight="1" x14ac:dyDescent="0.3">
      <c r="B11" s="5" t="s">
        <v>5</v>
      </c>
      <c r="C11" s="12"/>
      <c r="D11" s="11"/>
      <c r="E11" s="12">
        <v>9.02</v>
      </c>
      <c r="F11" s="12"/>
      <c r="G11" s="12"/>
      <c r="H11" s="12"/>
      <c r="I11" s="7" t="s">
        <v>6</v>
      </c>
      <c r="J11" s="12"/>
      <c r="K11" s="12"/>
    </row>
    <row r="12" spans="1:11" ht="30" customHeight="1" x14ac:dyDescent="0.3">
      <c r="B12" s="5" t="s">
        <v>7</v>
      </c>
      <c r="C12" s="12">
        <v>50</v>
      </c>
      <c r="D12" s="11"/>
      <c r="E12" s="12">
        <v>75</v>
      </c>
      <c r="F12" s="12"/>
      <c r="G12" s="12"/>
      <c r="H12" s="12"/>
      <c r="I12" s="7"/>
      <c r="J12" s="12"/>
      <c r="K12" s="8"/>
    </row>
    <row r="13" spans="1:11" ht="30" customHeight="1" x14ac:dyDescent="0.3">
      <c r="B13" s="5"/>
      <c r="C13" s="12">
        <f>SUM(C6:C12)</f>
        <v>8420.3000000000011</v>
      </c>
      <c r="D13" s="11"/>
      <c r="E13" s="12">
        <f>SUM(E5:E12)</f>
        <v>656.07999999999993</v>
      </c>
      <c r="F13" s="12">
        <f>SUM(F10:F12)</f>
        <v>177.91</v>
      </c>
      <c r="G13" s="12"/>
      <c r="H13" s="12"/>
      <c r="I13" s="7"/>
      <c r="J13" s="12"/>
      <c r="K13" s="8">
        <f>SUM(C13:G13)</f>
        <v>9254.2900000000009</v>
      </c>
    </row>
    <row r="14" spans="1:11" ht="30" customHeight="1" x14ac:dyDescent="0.3">
      <c r="B14" s="5"/>
      <c r="C14" s="12"/>
      <c r="D14" s="11"/>
      <c r="E14" s="12"/>
      <c r="F14" s="12"/>
      <c r="G14" s="12"/>
      <c r="H14" s="12"/>
      <c r="I14" s="12"/>
      <c r="J14" s="12"/>
      <c r="K14" s="12"/>
    </row>
    <row r="15" spans="1:11" ht="30" customHeight="1" x14ac:dyDescent="0.3">
      <c r="B15" s="6" t="s">
        <v>8</v>
      </c>
      <c r="C15" s="12"/>
      <c r="D15" s="11"/>
      <c r="E15" s="7" t="s">
        <v>9</v>
      </c>
      <c r="F15" s="12"/>
      <c r="G15" s="12"/>
      <c r="H15" s="12"/>
      <c r="I15" s="12"/>
      <c r="J15" s="12"/>
      <c r="K15" s="12"/>
    </row>
    <row r="16" spans="1:11" ht="30" customHeight="1" x14ac:dyDescent="0.3">
      <c r="B16" s="5" t="s">
        <v>10</v>
      </c>
      <c r="C16" s="12"/>
      <c r="D16" s="11"/>
      <c r="E16" s="12"/>
      <c r="F16" s="12"/>
      <c r="G16" s="12">
        <v>530.58000000000004</v>
      </c>
      <c r="H16" s="12"/>
      <c r="I16" s="7"/>
      <c r="J16" s="12"/>
      <c r="K16" s="12"/>
    </row>
    <row r="17" spans="1:13" ht="30" customHeight="1" x14ac:dyDescent="0.3">
      <c r="B17" s="5" t="s">
        <v>11</v>
      </c>
      <c r="C17" s="12"/>
      <c r="D17" s="11"/>
      <c r="E17" s="12"/>
      <c r="F17" s="12"/>
      <c r="G17" s="12">
        <v>30</v>
      </c>
      <c r="H17" s="12"/>
      <c r="I17" s="7"/>
      <c r="J17" s="12"/>
      <c r="K17" s="12"/>
    </row>
    <row r="18" spans="1:13" ht="30" customHeight="1" x14ac:dyDescent="0.3">
      <c r="B18" s="5" t="s">
        <v>18</v>
      </c>
      <c r="C18" s="12"/>
      <c r="D18" s="11"/>
      <c r="E18" s="12"/>
      <c r="F18" s="12"/>
      <c r="G18" s="7">
        <v>4165.2</v>
      </c>
      <c r="H18" s="12"/>
      <c r="I18" s="12"/>
      <c r="J18" s="12"/>
      <c r="K18" s="12"/>
    </row>
    <row r="19" spans="1:13" ht="30" customHeight="1" x14ac:dyDescent="0.3">
      <c r="B19" s="5" t="s">
        <v>19</v>
      </c>
      <c r="C19" s="12"/>
      <c r="D19" s="11"/>
      <c r="E19" s="12"/>
      <c r="F19" s="12"/>
      <c r="G19" s="7">
        <v>175.3</v>
      </c>
      <c r="H19" s="12"/>
      <c r="I19" s="12"/>
      <c r="J19" s="12"/>
      <c r="K19" s="12"/>
    </row>
    <row r="20" spans="1:13" ht="30" customHeight="1" x14ac:dyDescent="0.3">
      <c r="B20" s="5" t="s">
        <v>12</v>
      </c>
      <c r="C20" s="12"/>
      <c r="D20" s="11"/>
      <c r="E20" s="12"/>
      <c r="F20" s="7"/>
      <c r="G20" s="12">
        <v>1478</v>
      </c>
      <c r="H20" s="12"/>
      <c r="I20" s="12"/>
      <c r="J20" s="12"/>
      <c r="K20" s="12"/>
    </row>
    <row r="21" spans="1:13" ht="30" customHeight="1" x14ac:dyDescent="0.3">
      <c r="B21" s="5" t="s">
        <v>13</v>
      </c>
      <c r="C21" s="12"/>
      <c r="D21" s="11"/>
      <c r="E21" s="12"/>
      <c r="F21" s="12"/>
      <c r="G21" s="12">
        <v>167.96</v>
      </c>
      <c r="H21" s="7" t="s">
        <v>14</v>
      </c>
      <c r="I21" s="12"/>
      <c r="J21" s="12"/>
      <c r="K21" s="12"/>
    </row>
    <row r="22" spans="1:13" ht="30" customHeight="1" x14ac:dyDescent="0.3">
      <c r="B22" s="5" t="s">
        <v>20</v>
      </c>
      <c r="C22" s="12"/>
      <c r="D22" s="11"/>
      <c r="E22" s="12"/>
      <c r="F22" s="12"/>
      <c r="G22" s="12"/>
      <c r="H22" s="7"/>
      <c r="I22" s="12"/>
      <c r="J22" s="12"/>
      <c r="K22" s="12"/>
    </row>
    <row r="23" spans="1:13" ht="30" customHeight="1" x14ac:dyDescent="0.3">
      <c r="B23" s="5" t="s">
        <v>21</v>
      </c>
      <c r="C23" s="12"/>
      <c r="D23" s="11"/>
      <c r="E23" s="12"/>
      <c r="F23" s="12"/>
      <c r="G23" s="12"/>
      <c r="H23" s="7"/>
      <c r="I23" s="12"/>
      <c r="J23" s="12"/>
      <c r="K23" s="12"/>
    </row>
    <row r="24" spans="1:13" ht="30" customHeight="1" x14ac:dyDescent="0.3">
      <c r="B24" s="5" t="s">
        <v>23</v>
      </c>
      <c r="C24" s="12"/>
      <c r="D24" s="11"/>
      <c r="E24" s="12"/>
      <c r="F24" s="12"/>
      <c r="G24" s="12">
        <v>120</v>
      </c>
      <c r="H24" s="7" t="s">
        <v>14</v>
      </c>
      <c r="I24" s="12"/>
      <c r="J24" s="12"/>
      <c r="K24" s="12"/>
    </row>
    <row r="25" spans="1:13" ht="30" customHeight="1" x14ac:dyDescent="0.3">
      <c r="B25" s="5" t="s">
        <v>32</v>
      </c>
      <c r="C25" s="12"/>
      <c r="D25" s="11"/>
      <c r="E25" s="12"/>
      <c r="F25" s="7" t="s">
        <v>15</v>
      </c>
      <c r="G25" s="12">
        <v>63</v>
      </c>
      <c r="H25" s="12"/>
      <c r="I25" s="12"/>
      <c r="J25" s="12"/>
      <c r="K25" s="12"/>
    </row>
    <row r="26" spans="1:13" ht="30" customHeight="1" x14ac:dyDescent="0.3">
      <c r="B26" s="5" t="s">
        <v>27</v>
      </c>
      <c r="C26" s="12"/>
      <c r="D26" s="11"/>
      <c r="E26" s="12"/>
      <c r="F26" s="7"/>
      <c r="G26" s="12"/>
      <c r="H26" s="12"/>
      <c r="I26" s="12"/>
      <c r="J26" s="12"/>
      <c r="K26" s="12"/>
    </row>
    <row r="27" spans="1:13" ht="30" customHeight="1" x14ac:dyDescent="0.3">
      <c r="B27" s="5" t="s">
        <v>39</v>
      </c>
      <c r="C27" s="12"/>
      <c r="D27" s="11"/>
      <c r="E27" s="12"/>
      <c r="F27" s="7"/>
      <c r="G27" s="12">
        <v>54.39</v>
      </c>
      <c r="H27" s="12"/>
      <c r="I27" s="12"/>
      <c r="J27" s="12"/>
      <c r="K27" s="12"/>
    </row>
    <row r="28" spans="1:13" ht="30" customHeight="1" x14ac:dyDescent="0.3">
      <c r="B28" s="5" t="s">
        <v>28</v>
      </c>
      <c r="C28" s="12"/>
      <c r="D28" s="11"/>
      <c r="E28" s="12"/>
      <c r="F28" s="7"/>
      <c r="G28" s="12"/>
      <c r="H28" s="12"/>
      <c r="I28" s="12"/>
      <c r="J28" s="12"/>
      <c r="K28" s="12"/>
    </row>
    <row r="29" spans="1:13" ht="30" customHeight="1" x14ac:dyDescent="0.3">
      <c r="B29" s="5" t="s">
        <v>16</v>
      </c>
      <c r="C29" s="12"/>
      <c r="D29" s="11"/>
      <c r="E29" s="12"/>
      <c r="F29" s="12"/>
      <c r="G29" s="12">
        <v>12.6</v>
      </c>
      <c r="H29" s="12"/>
      <c r="I29" s="12"/>
      <c r="J29" s="7"/>
      <c r="L29" s="3"/>
    </row>
    <row r="30" spans="1:13" ht="30" customHeight="1" x14ac:dyDescent="0.3">
      <c r="B30" s="11" t="s">
        <v>24</v>
      </c>
      <c r="C30" s="12"/>
      <c r="D30" s="11"/>
      <c r="E30" s="12"/>
      <c r="F30" s="12"/>
      <c r="G30" s="12"/>
      <c r="H30" s="12"/>
      <c r="I30" s="12"/>
      <c r="J30" s="12"/>
      <c r="K30" s="12"/>
      <c r="M30" s="2"/>
    </row>
    <row r="31" spans="1:13" ht="30" customHeight="1" x14ac:dyDescent="0.3">
      <c r="B31" s="5" t="s">
        <v>25</v>
      </c>
      <c r="C31" s="12"/>
      <c r="D31" s="11"/>
      <c r="E31" s="12"/>
      <c r="F31" s="12"/>
      <c r="G31" s="12"/>
      <c r="H31" s="12"/>
      <c r="I31" s="12"/>
      <c r="J31" s="12"/>
      <c r="K31" s="12"/>
    </row>
    <row r="32" spans="1:13" ht="30" customHeight="1" x14ac:dyDescent="0.3">
      <c r="A32" s="18"/>
      <c r="B32" s="19"/>
      <c r="C32" s="20"/>
      <c r="D32" s="20"/>
      <c r="E32" s="20"/>
      <c r="F32" s="21"/>
      <c r="G32" s="23">
        <f>SUM(G16:G31)</f>
        <v>6797.0300000000007</v>
      </c>
      <c r="H32" s="22"/>
      <c r="I32" s="22"/>
      <c r="J32" s="22"/>
      <c r="K32" s="23"/>
    </row>
    <row r="33" spans="2:12" ht="30" customHeight="1" x14ac:dyDescent="0.3">
      <c r="B33" s="5" t="s">
        <v>35</v>
      </c>
      <c r="C33" s="7">
        <v>5872.33</v>
      </c>
      <c r="D33" s="12"/>
      <c r="E33" s="12">
        <v>572.05999999999995</v>
      </c>
      <c r="F33" s="12">
        <v>17742.66</v>
      </c>
      <c r="G33" s="12"/>
      <c r="H33" s="11"/>
      <c r="I33" s="11"/>
      <c r="J33" s="11"/>
      <c r="K33" s="11"/>
    </row>
    <row r="34" spans="2:12" ht="30" customHeight="1" x14ac:dyDescent="0.3">
      <c r="B34" s="5" t="s">
        <v>30</v>
      </c>
      <c r="C34" s="7">
        <f>C13</f>
        <v>8420.3000000000011</v>
      </c>
      <c r="D34" s="12"/>
      <c r="E34" s="12">
        <f>E11+E12</f>
        <v>84.02</v>
      </c>
      <c r="F34" s="12">
        <f>F10</f>
        <v>177.91</v>
      </c>
      <c r="G34" s="12"/>
      <c r="H34" s="11"/>
      <c r="I34" s="11"/>
      <c r="J34" s="11"/>
      <c r="K34" s="11"/>
    </row>
    <row r="35" spans="2:12" ht="30" customHeight="1" x14ac:dyDescent="0.3">
      <c r="B35" s="5" t="s">
        <v>29</v>
      </c>
      <c r="C35" s="7">
        <f>G32</f>
        <v>6797.0300000000007</v>
      </c>
      <c r="D35" s="12"/>
      <c r="E35" s="12"/>
      <c r="F35" s="12"/>
      <c r="G35" s="12"/>
      <c r="H35" s="11"/>
      <c r="I35" s="11"/>
      <c r="J35" s="11"/>
      <c r="K35" s="11"/>
    </row>
    <row r="36" spans="2:12" ht="30" customHeight="1" x14ac:dyDescent="0.3">
      <c r="B36" s="5"/>
      <c r="C36" s="7"/>
      <c r="D36" s="12"/>
      <c r="E36" s="12"/>
      <c r="F36" s="12"/>
      <c r="G36" s="12"/>
      <c r="H36" s="11"/>
      <c r="I36" s="11"/>
      <c r="J36" s="11"/>
      <c r="K36" s="11"/>
    </row>
    <row r="37" spans="2:12" ht="30" customHeight="1" x14ac:dyDescent="0.3">
      <c r="B37" s="5"/>
      <c r="C37" s="7"/>
      <c r="D37" s="12"/>
      <c r="E37" s="12"/>
      <c r="F37" s="12"/>
      <c r="G37" s="12"/>
      <c r="H37" s="11"/>
      <c r="I37" s="11"/>
      <c r="J37" s="11"/>
      <c r="K37" s="11"/>
    </row>
    <row r="38" spans="2:12" ht="30" customHeight="1" x14ac:dyDescent="0.3">
      <c r="B38" s="5" t="s">
        <v>36</v>
      </c>
      <c r="C38" s="8">
        <f>C33+C34-C35</f>
        <v>7495.6</v>
      </c>
      <c r="D38" s="12"/>
      <c r="E38" s="13">
        <f>E33+E34</f>
        <v>656.07999999999993</v>
      </c>
      <c r="F38" s="13">
        <f>SUM(F33:G37)</f>
        <v>17920.57</v>
      </c>
      <c r="G38" s="12"/>
      <c r="H38" s="11"/>
      <c r="I38" s="11"/>
      <c r="J38" s="11"/>
      <c r="K38" s="11"/>
    </row>
    <row r="39" spans="2:12" ht="30" customHeight="1" x14ac:dyDescent="0.3">
      <c r="B39" s="5" t="s">
        <v>41</v>
      </c>
      <c r="C39" s="12">
        <v>7495.6</v>
      </c>
      <c r="D39" s="12"/>
      <c r="E39" s="7">
        <v>656.08</v>
      </c>
      <c r="F39" s="12">
        <v>17920.57</v>
      </c>
      <c r="G39" s="12"/>
      <c r="H39" s="11"/>
      <c r="I39" s="11"/>
      <c r="J39" s="11"/>
      <c r="K39" s="11"/>
      <c r="L39" s="16"/>
    </row>
    <row r="40" spans="2:12" ht="30" customHeight="1" x14ac:dyDescent="0.3">
      <c r="B40" s="11"/>
      <c r="C40" s="13"/>
      <c r="D40" s="12"/>
      <c r="E40" s="13"/>
      <c r="F40" s="12"/>
      <c r="G40" s="12"/>
      <c r="H40" s="11"/>
      <c r="I40" s="11"/>
      <c r="J40" s="11"/>
      <c r="K40" s="11"/>
      <c r="L40" s="16"/>
    </row>
    <row r="41" spans="2:12" ht="30" customHeight="1" x14ac:dyDescent="0.45">
      <c r="B41" s="5"/>
      <c r="C41" s="13"/>
      <c r="D41" s="14"/>
      <c r="E41" s="13"/>
      <c r="F41" s="13"/>
      <c r="G41" s="15"/>
      <c r="H41" s="11"/>
      <c r="I41" s="11"/>
      <c r="J41" s="11"/>
      <c r="K41" s="11"/>
    </row>
    <row r="42" spans="2:12" ht="30" customHeight="1" x14ac:dyDescent="0.3">
      <c r="B42" s="5"/>
      <c r="C42" s="12"/>
      <c r="D42" s="12"/>
      <c r="E42" s="12"/>
      <c r="F42" s="12"/>
      <c r="G42" s="12"/>
      <c r="H42" s="11"/>
      <c r="I42" s="11"/>
      <c r="J42" s="11"/>
      <c r="K42" s="11"/>
      <c r="L42" s="16"/>
    </row>
    <row r="43" spans="2:12" ht="30" customHeight="1" x14ac:dyDescent="0.3">
      <c r="B43" s="5"/>
      <c r="C43" s="12"/>
      <c r="D43" s="12"/>
      <c r="E43" s="12"/>
      <c r="F43" s="12"/>
      <c r="G43" s="13"/>
      <c r="H43" s="11"/>
      <c r="I43" s="11"/>
      <c r="J43" s="11"/>
      <c r="K43" s="11"/>
    </row>
    <row r="44" spans="2:12" ht="30" customHeight="1" x14ac:dyDescent="0.3">
      <c r="B44" s="5"/>
      <c r="C44" s="12"/>
      <c r="D44" s="12"/>
      <c r="E44" s="12"/>
      <c r="F44" s="12"/>
      <c r="G44" s="13"/>
      <c r="H44" s="11"/>
      <c r="I44" s="11"/>
      <c r="J44" s="11"/>
      <c r="K44" s="11"/>
    </row>
    <row r="45" spans="2:12" ht="30" customHeight="1" x14ac:dyDescent="0.3">
      <c r="B45" s="5"/>
      <c r="C45" s="13"/>
      <c r="D45" s="12"/>
      <c r="E45" s="12"/>
      <c r="F45" s="12"/>
      <c r="G45" s="12"/>
      <c r="H45" s="11"/>
      <c r="I45" s="11"/>
      <c r="J45" s="11"/>
      <c r="K45" s="11"/>
      <c r="L45" s="16"/>
    </row>
    <row r="46" spans="2:12" ht="30" customHeight="1" x14ac:dyDescent="0.3">
      <c r="B46" s="11"/>
      <c r="C46" s="13"/>
      <c r="D46" s="12"/>
      <c r="E46" s="12"/>
      <c r="F46" s="12"/>
      <c r="G46" s="7"/>
      <c r="H46" s="11"/>
      <c r="I46" s="11"/>
      <c r="J46" s="11"/>
      <c r="K46" s="24"/>
    </row>
    <row r="47" spans="2:12" ht="30" customHeight="1" x14ac:dyDescent="0.3">
      <c r="B47" s="5"/>
      <c r="D47" s="12"/>
      <c r="E47" s="12"/>
      <c r="F47" s="12"/>
      <c r="G47" s="12"/>
      <c r="H47" s="11"/>
      <c r="I47" s="11"/>
      <c r="J47" s="11"/>
      <c r="K47" s="11"/>
    </row>
    <row r="48" spans="2:12" ht="30" customHeight="1" x14ac:dyDescent="0.3">
      <c r="B48" s="5"/>
      <c r="C48" s="12"/>
      <c r="E48" s="12"/>
      <c r="F48" s="12"/>
      <c r="G48" s="12"/>
      <c r="H48" s="11"/>
      <c r="I48" s="11"/>
      <c r="J48" s="11"/>
      <c r="K48" s="11"/>
    </row>
    <row r="49" spans="2:11" ht="30" customHeight="1" x14ac:dyDescent="0.3">
      <c r="B49" s="5"/>
      <c r="C49" s="12"/>
      <c r="D49" s="12"/>
      <c r="E49" s="12"/>
      <c r="F49" s="14"/>
      <c r="G49" s="12"/>
      <c r="H49" s="11"/>
      <c r="I49" s="11"/>
      <c r="J49" s="11"/>
      <c r="K49" s="11"/>
    </row>
    <row r="50" spans="2:11" ht="30" customHeight="1" x14ac:dyDescent="0.3">
      <c r="B50" s="5"/>
      <c r="C50" s="12"/>
      <c r="D50" s="12"/>
      <c r="E50" s="13"/>
      <c r="F50" s="13"/>
      <c r="G50" s="12"/>
      <c r="H50" s="11"/>
      <c r="I50" s="11"/>
      <c r="J50" s="11"/>
      <c r="K50" s="11"/>
    </row>
    <row r="51" spans="2:11" ht="30" customHeight="1" x14ac:dyDescent="0.25">
      <c r="B51" s="2"/>
    </row>
  </sheetData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 Cooper</cp:lastModifiedBy>
  <cp:lastPrinted>2025-04-03T13:04:59Z</cp:lastPrinted>
  <dcterms:created xsi:type="dcterms:W3CDTF">2021-09-06T09:01:55Z</dcterms:created>
  <dcterms:modified xsi:type="dcterms:W3CDTF">2025-04-03T13:05:57Z</dcterms:modified>
</cp:coreProperties>
</file>